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11400" activeTab="0"/>
  </bookViews>
  <sheets>
    <sheet name="H-4" sheetId="1" r:id="rId1"/>
    <sheet name="Метаданные" sheetId="2" r:id="rId2"/>
  </sheets>
  <definedNames>
    <definedName name="_xlnm.Print_Area" localSheetId="0">'H-4'!$A$1:$AC$36</definedName>
  </definedNames>
  <calcPr fullCalcOnLoad="1"/>
</workbook>
</file>

<file path=xl/sharedStrings.xml><?xml version="1.0" encoding="utf-8"?>
<sst xmlns="http://schemas.openxmlformats.org/spreadsheetml/2006/main" count="60" uniqueCount="37">
  <si>
    <t>%</t>
  </si>
  <si>
    <t>-</t>
  </si>
  <si>
    <t>Легковые автомобили</t>
  </si>
  <si>
    <t>Единица</t>
  </si>
  <si>
    <t xml:space="preserve">Автобусы </t>
  </si>
  <si>
    <t>Троллейбусы</t>
  </si>
  <si>
    <t xml:space="preserve">Грузовые автомобили </t>
  </si>
  <si>
    <t>Общее количество</t>
  </si>
  <si>
    <t>&lt;= 3 лет</t>
  </si>
  <si>
    <t>3 &lt;= 7 лет</t>
  </si>
  <si>
    <t>7 &lt;= 10 лет</t>
  </si>
  <si>
    <t>&gt; 10 лет</t>
  </si>
  <si>
    <t>Прочие</t>
  </si>
  <si>
    <t>в том числе</t>
  </si>
  <si>
    <t>Средний возраст парка дорожных механических транспортных средств в Республике Казахстан</t>
  </si>
  <si>
    <t>1000 единиц</t>
  </si>
  <si>
    <t>Показатель</t>
  </si>
  <si>
    <t>Пассажирооборот</t>
  </si>
  <si>
    <t>Определение показателя</t>
  </si>
  <si>
    <t>Показатель классифицирует возраст дорожных механических транспортных средств (легковые автомобили, междугородние автобусы или городские автобусы , троллейбусы, грузовые автомобили дорожные тягачи) в стране. Возраст дорожного транспортного средства – это время, прошедшее после его первой регистрации независимо от страны регистрации.</t>
  </si>
  <si>
    <t>Единица измерения</t>
  </si>
  <si>
    <t>Количество в тысячах единиц (тыс. ед.) и процентное соотношение (%) отдельных категорий дорожных механических транспортных средств в зависимости от их возраста.</t>
  </si>
  <si>
    <t xml:space="preserve">Периодичность </t>
  </si>
  <si>
    <t>годовая</t>
  </si>
  <si>
    <t>Источник информации</t>
  </si>
  <si>
    <t xml:space="preserve"> Ответственным государственным органом по формированию данных по пассажирообороту является  Бюро национальной статистики Агентства по стратегическому планированию и реформам Республики Казахстан. Информация формируется раз в год на основе базы данных автотранспортных средств Министерства внутренних дел Республики Казахстан.
</t>
  </si>
  <si>
    <t>Уровень агрегирования</t>
  </si>
  <si>
    <t>по Республике Казахстан</t>
  </si>
  <si>
    <t>Методология/
методика расчета</t>
  </si>
  <si>
    <t>Информация формируется на основе экспресс-информации "О количестве легковых автомобилей в Республике Казахстан", данные в экспресс-информации подготовлены на основе данных Министерства внутренних дел Республики Казахстан.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</si>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</sst>
</file>

<file path=xl/styles.xml><?xml version="1.0" encoding="utf-8"?>
<styleSheet xmlns="http://schemas.openxmlformats.org/spreadsheetml/2006/main">
  <numFmts count="6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%"/>
    <numFmt numFmtId="213" formatCode="[$€-2]\ #,##0.00_);[Red]\([$€-2]\ #,##0.00\)"/>
    <numFmt numFmtId="214" formatCode="[$-FC19]d\ mmmm\ yyyy\ &quot;г.&quot;"/>
    <numFmt numFmtId="215" formatCode="0.0"/>
    <numFmt numFmtId="216" formatCode="0.0;[Red]0.0"/>
    <numFmt numFmtId="217" formatCode="0.00;[Red]0.00"/>
    <numFmt numFmtId="218" formatCode="0;[Red]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2"/>
      <color indexed="8"/>
      <name val="Roboto"/>
      <family val="0"/>
    </font>
    <font>
      <b/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i/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2"/>
      <color theme="1"/>
      <name val="Roboto"/>
      <family val="0"/>
    </font>
    <font>
      <b/>
      <sz val="11"/>
      <color theme="1"/>
      <name val="Roboto"/>
      <family val="0"/>
    </font>
    <font>
      <i/>
      <sz val="11"/>
      <color theme="1"/>
      <name val="Roboto"/>
      <family val="0"/>
    </font>
    <font>
      <i/>
      <sz val="12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8" borderId="10" xfId="0" applyFont="1" applyFill="1" applyBorder="1" applyAlignment="1">
      <alignment horizontal="center" vertical="center" wrapText="1"/>
    </xf>
    <xf numFmtId="0" fontId="46" fillId="8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3" borderId="12" xfId="0" applyFont="1" applyFill="1" applyBorder="1" applyAlignment="1">
      <alignment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justify" vertical="center" wrapText="1"/>
    </xf>
    <xf numFmtId="223" fontId="47" fillId="35" borderId="12" xfId="0" applyNumberFormat="1" applyFont="1" applyFill="1" applyBorder="1" applyAlignment="1">
      <alignment horizontal="right" vertical="center" wrapText="1"/>
    </xf>
    <xf numFmtId="223" fontId="47" fillId="8" borderId="12" xfId="0" applyNumberFormat="1" applyFont="1" applyFill="1" applyBorder="1" applyAlignment="1">
      <alignment horizontal="right" vertical="center" wrapText="1"/>
    </xf>
    <xf numFmtId="223" fontId="47" fillId="35" borderId="12" xfId="0" applyNumberFormat="1" applyFont="1" applyFill="1" applyBorder="1" applyAlignment="1">
      <alignment horizontal="right" vertical="center"/>
    </xf>
    <xf numFmtId="223" fontId="47" fillId="35" borderId="12" xfId="0" applyNumberFormat="1" applyFont="1" applyFill="1" applyBorder="1" applyAlignment="1">
      <alignment vertical="center"/>
    </xf>
    <xf numFmtId="223" fontId="47" fillId="35" borderId="13" xfId="0" applyNumberFormat="1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right" wrapText="1"/>
    </xf>
    <xf numFmtId="215" fontId="47" fillId="8" borderId="12" xfId="0" applyNumberFormat="1" applyFont="1" applyFill="1" applyBorder="1" applyAlignment="1">
      <alignment horizontal="right" wrapText="1"/>
    </xf>
    <xf numFmtId="215" fontId="47" fillId="35" borderId="12" xfId="0" applyNumberFormat="1" applyFont="1" applyFill="1" applyBorder="1" applyAlignment="1">
      <alignment horizontal="right"/>
    </xf>
    <xf numFmtId="215" fontId="47" fillId="35" borderId="13" xfId="0" applyNumberFormat="1" applyFont="1" applyFill="1" applyBorder="1" applyAlignment="1">
      <alignment/>
    </xf>
    <xf numFmtId="215" fontId="47" fillId="35" borderId="12" xfId="0" applyNumberFormat="1" applyFont="1" applyFill="1" applyBorder="1" applyAlignment="1">
      <alignment/>
    </xf>
    <xf numFmtId="215" fontId="25" fillId="35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right" wrapText="1"/>
    </xf>
    <xf numFmtId="215" fontId="50" fillId="36" borderId="12" xfId="0" applyNumberFormat="1" applyFont="1" applyFill="1" applyBorder="1" applyAlignment="1">
      <alignment horizontal="right" wrapText="1"/>
    </xf>
    <xf numFmtId="215" fontId="50" fillId="36" borderId="13" xfId="0" applyNumberFormat="1" applyFont="1" applyFill="1" applyBorder="1" applyAlignment="1">
      <alignment horizontal="right" wrapText="1"/>
    </xf>
    <xf numFmtId="215" fontId="26" fillId="36" borderId="12" xfId="0" applyNumberFormat="1" applyFont="1" applyFill="1" applyBorder="1" applyAlignment="1">
      <alignment horizontal="right" wrapText="1"/>
    </xf>
    <xf numFmtId="0" fontId="51" fillId="33" borderId="0" xfId="0" applyFont="1" applyFill="1" applyAlignment="1">
      <alignment/>
    </xf>
    <xf numFmtId="0" fontId="47" fillId="33" borderId="12" xfId="0" applyFont="1" applyFill="1" applyBorder="1" applyAlignment="1">
      <alignment horizontal="left" vertical="center" wrapText="1"/>
    </xf>
    <xf numFmtId="215" fontId="47" fillId="35" borderId="12" xfId="0" applyNumberFormat="1" applyFont="1" applyFill="1" applyBorder="1" applyAlignment="1">
      <alignment horizontal="right" wrapText="1"/>
    </xf>
    <xf numFmtId="0" fontId="50" fillId="33" borderId="12" xfId="0" applyFont="1" applyFill="1" applyBorder="1" applyAlignment="1">
      <alignment horizontal="left" vertical="center" wrapText="1"/>
    </xf>
    <xf numFmtId="215" fontId="47" fillId="35" borderId="12" xfId="57" applyNumberFormat="1" applyFont="1" applyFill="1" applyBorder="1" applyAlignment="1">
      <alignment horizontal="right" wrapText="1"/>
    </xf>
    <xf numFmtId="0" fontId="50" fillId="33" borderId="12" xfId="0" applyFont="1" applyFill="1" applyBorder="1" applyAlignment="1">
      <alignment horizontal="center" vertical="center"/>
    </xf>
    <xf numFmtId="215" fontId="50" fillId="36" borderId="12" xfId="57" applyNumberFormat="1" applyFont="1" applyFill="1" applyBorder="1" applyAlignment="1">
      <alignment horizontal="right" wrapText="1"/>
    </xf>
    <xf numFmtId="215" fontId="50" fillId="36" borderId="13" xfId="57" applyNumberFormat="1" applyFont="1" applyFill="1" applyBorder="1" applyAlignment="1">
      <alignment horizontal="right" wrapText="1"/>
    </xf>
    <xf numFmtId="215" fontId="26" fillId="36" borderId="12" xfId="57" applyNumberFormat="1" applyFont="1" applyFill="1" applyBorder="1" applyAlignment="1">
      <alignment horizontal="right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215" fontId="47" fillId="33" borderId="12" xfId="0" applyNumberFormat="1" applyFont="1" applyFill="1" applyBorder="1" applyAlignment="1">
      <alignment horizontal="center" vertical="center" wrapText="1"/>
    </xf>
    <xf numFmtId="215" fontId="49" fillId="34" borderId="10" xfId="0" applyNumberFormat="1" applyFont="1" applyFill="1" applyBorder="1" applyAlignment="1">
      <alignment horizontal="center" vertical="center" wrapText="1"/>
    </xf>
    <xf numFmtId="215" fontId="49" fillId="34" borderId="0" xfId="0" applyNumberFormat="1" applyFont="1" applyFill="1" applyBorder="1" applyAlignment="1">
      <alignment horizontal="center" vertical="center" wrapText="1"/>
    </xf>
    <xf numFmtId="215" fontId="49" fillId="34" borderId="19" xfId="0" applyNumberFormat="1" applyFont="1" applyFill="1" applyBorder="1" applyAlignment="1">
      <alignment horizontal="center" vertical="center" wrapText="1"/>
    </xf>
    <xf numFmtId="215" fontId="47" fillId="35" borderId="13" xfId="0" applyNumberFormat="1" applyFont="1" applyFill="1" applyBorder="1" applyAlignment="1">
      <alignment horizontal="right"/>
    </xf>
    <xf numFmtId="215" fontId="25" fillId="35" borderId="12" xfId="0" applyNumberFormat="1" applyFont="1" applyFill="1" applyBorder="1" applyAlignment="1">
      <alignment horizontal="right"/>
    </xf>
    <xf numFmtId="215" fontId="47" fillId="33" borderId="0" xfId="0" applyNumberFormat="1" applyFont="1" applyFill="1" applyAlignment="1">
      <alignment/>
    </xf>
    <xf numFmtId="4" fontId="47" fillId="37" borderId="12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37" borderId="18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/>
    </xf>
    <xf numFmtId="0" fontId="47" fillId="37" borderId="19" xfId="0" applyFont="1" applyFill="1" applyBorder="1" applyAlignment="1">
      <alignment horizontal="left" vertical="center" wrapText="1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17" fontId="47" fillId="0" borderId="1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view="pageBreakPreview" zoomScale="90" zoomScaleSheetLayoutView="90" zoomScalePageLayoutView="0" workbookViewId="0" topLeftCell="A1">
      <selection activeCell="F26" sqref="F26"/>
    </sheetView>
  </sheetViews>
  <sheetFormatPr defaultColWidth="9.140625" defaultRowHeight="15"/>
  <cols>
    <col min="1" max="1" width="5.7109375" style="3" customWidth="1"/>
    <col min="2" max="2" width="23.8515625" style="3" customWidth="1"/>
    <col min="3" max="3" width="15.28125" style="3" customWidth="1"/>
    <col min="4" max="16" width="9.140625" style="3" customWidth="1"/>
    <col min="17" max="17" width="10.00390625" style="3" customWidth="1"/>
    <col min="18" max="19" width="9.140625" style="3" customWidth="1"/>
    <col min="20" max="20" width="9.421875" style="3" customWidth="1"/>
    <col min="21" max="21" width="9.140625" style="3" customWidth="1"/>
    <col min="22" max="16384" width="9.140625" style="3" customWidth="1"/>
  </cols>
  <sheetData>
    <row r="1" spans="1:28" ht="18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7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8" s="11" customFormat="1" ht="15">
      <c r="A3" s="6"/>
      <c r="B3" s="7"/>
      <c r="C3" s="7" t="s">
        <v>3</v>
      </c>
      <c r="D3" s="7">
        <v>1990</v>
      </c>
      <c r="E3" s="7">
        <v>1995</v>
      </c>
      <c r="F3" s="7">
        <v>2000</v>
      </c>
      <c r="G3" s="7">
        <v>2001</v>
      </c>
      <c r="H3" s="7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7">
        <v>2012</v>
      </c>
      <c r="S3" s="8">
        <v>2013</v>
      </c>
      <c r="T3" s="9">
        <v>2014</v>
      </c>
      <c r="U3" s="9">
        <v>2015</v>
      </c>
      <c r="V3" s="10">
        <v>2016</v>
      </c>
      <c r="W3" s="9">
        <v>2017</v>
      </c>
      <c r="X3" s="9">
        <v>2018</v>
      </c>
      <c r="Y3" s="9">
        <v>2019</v>
      </c>
      <c r="Z3" s="9">
        <v>2020</v>
      </c>
      <c r="AA3" s="9">
        <v>2021</v>
      </c>
      <c r="AB3" s="9">
        <v>2022</v>
      </c>
    </row>
    <row r="4" spans="1:28" s="11" customFormat="1" ht="15.75" customHeight="1">
      <c r="A4" s="12"/>
      <c r="B4" s="13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</row>
    <row r="5" spans="1:28" s="11" customFormat="1" ht="33.75" customHeight="1">
      <c r="A5" s="8">
        <v>1</v>
      </c>
      <c r="B5" s="16" t="s">
        <v>7</v>
      </c>
      <c r="C5" s="7" t="s">
        <v>15</v>
      </c>
      <c r="D5" s="17">
        <v>809.7</v>
      </c>
      <c r="E5" s="17">
        <v>1034.1</v>
      </c>
      <c r="F5" s="17">
        <v>1000.3</v>
      </c>
      <c r="G5" s="17">
        <v>1057.8</v>
      </c>
      <c r="H5" s="17">
        <v>1062.6</v>
      </c>
      <c r="I5" s="17">
        <v>1148.7</v>
      </c>
      <c r="J5" s="17">
        <v>1204.1</v>
      </c>
      <c r="K5" s="17">
        <v>1405.3</v>
      </c>
      <c r="L5" s="17">
        <v>1745</v>
      </c>
      <c r="M5" s="17">
        <v>2183.1</v>
      </c>
      <c r="N5" s="17">
        <v>2576.6</v>
      </c>
      <c r="O5" s="17">
        <v>2656.8</v>
      </c>
      <c r="P5" s="17">
        <v>3087.6</v>
      </c>
      <c r="Q5" s="17">
        <v>3553.8</v>
      </c>
      <c r="R5" s="18">
        <v>3642.8</v>
      </c>
      <c r="S5" s="19">
        <v>3678.3</v>
      </c>
      <c r="T5" s="19">
        <v>4000.1</v>
      </c>
      <c r="U5" s="20">
        <v>3856.5</v>
      </c>
      <c r="V5" s="21">
        <v>3845.3</v>
      </c>
      <c r="W5" s="20">
        <v>3851.6</v>
      </c>
      <c r="X5" s="20">
        <v>3848</v>
      </c>
      <c r="Y5" s="20">
        <v>3776.9</v>
      </c>
      <c r="Z5" s="20">
        <v>3870.3</v>
      </c>
      <c r="AA5" s="20">
        <v>3798</v>
      </c>
      <c r="AB5" s="20">
        <v>3909.6</v>
      </c>
    </row>
    <row r="6" spans="1:28" s="11" customFormat="1" ht="15.75" customHeight="1">
      <c r="A6" s="8"/>
      <c r="B6" s="22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11" customFormat="1" ht="15.75" customHeight="1">
      <c r="A7" s="24">
        <v>2</v>
      </c>
      <c r="B7" s="16" t="s">
        <v>8</v>
      </c>
      <c r="C7" s="7" t="s">
        <v>15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>
        <v>114.9</v>
      </c>
      <c r="R7" s="26">
        <v>97.4</v>
      </c>
      <c r="S7" s="27">
        <v>110.2</v>
      </c>
      <c r="T7" s="27">
        <v>326.1</v>
      </c>
      <c r="U7" s="28">
        <v>624.4</v>
      </c>
      <c r="V7" s="28">
        <v>616.5</v>
      </c>
      <c r="W7" s="29">
        <v>571.4</v>
      </c>
      <c r="X7" s="29">
        <v>416.7</v>
      </c>
      <c r="Y7" s="29">
        <v>401.1</v>
      </c>
      <c r="Z7" s="30">
        <v>462.6</v>
      </c>
      <c r="AA7" s="30">
        <v>516.8</v>
      </c>
      <c r="AB7" s="30">
        <v>319.8</v>
      </c>
    </row>
    <row r="8" spans="1:28" s="38" customFormat="1" ht="15.75" customHeight="1">
      <c r="A8" s="31">
        <v>3</v>
      </c>
      <c r="B8" s="32" t="s">
        <v>8</v>
      </c>
      <c r="C8" s="33" t="s"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>
        <f aca="true" t="shared" si="0" ref="Q8:Y8">Q7/Q5%</f>
        <v>3.2331588721931452</v>
      </c>
      <c r="R8" s="35">
        <f t="shared" si="0"/>
        <v>2.6737674316459863</v>
      </c>
      <c r="S8" s="35">
        <f t="shared" si="0"/>
        <v>2.9959492156702825</v>
      </c>
      <c r="T8" s="35">
        <f t="shared" si="0"/>
        <v>8.152296192595186</v>
      </c>
      <c r="U8" s="35">
        <f t="shared" si="0"/>
        <v>16.190846622585244</v>
      </c>
      <c r="V8" s="36">
        <f t="shared" si="0"/>
        <v>16.03255922814865</v>
      </c>
      <c r="W8" s="36">
        <f t="shared" si="0"/>
        <v>14.835393083393914</v>
      </c>
      <c r="X8" s="36">
        <f t="shared" si="0"/>
        <v>10.82900207900208</v>
      </c>
      <c r="Y8" s="35">
        <f t="shared" si="0"/>
        <v>10.619820487701555</v>
      </c>
      <c r="Z8" s="37">
        <f>Z7/Z5%</f>
        <v>11.952561816913418</v>
      </c>
      <c r="AA8" s="37">
        <f>AA7/AA5%</f>
        <v>13.607161664033702</v>
      </c>
      <c r="AB8" s="37">
        <v>8.2</v>
      </c>
    </row>
    <row r="9" spans="1:28" s="11" customFormat="1" ht="15.75" customHeight="1">
      <c r="A9" s="24">
        <v>4</v>
      </c>
      <c r="B9" s="39" t="s">
        <v>9</v>
      </c>
      <c r="C9" s="7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>
        <v>367.3</v>
      </c>
      <c r="R9" s="40">
        <v>365</v>
      </c>
      <c r="S9" s="27">
        <v>367.3</v>
      </c>
      <c r="T9" s="27">
        <v>280.7</v>
      </c>
      <c r="U9" s="28">
        <v>372</v>
      </c>
      <c r="V9" s="28">
        <v>400.7</v>
      </c>
      <c r="W9" s="29">
        <v>444.4</v>
      </c>
      <c r="X9" s="29">
        <v>574</v>
      </c>
      <c r="Y9" s="29">
        <v>593</v>
      </c>
      <c r="Z9" s="30">
        <v>570.9</v>
      </c>
      <c r="AA9" s="30">
        <v>494.7</v>
      </c>
      <c r="AB9" s="30">
        <v>250.3</v>
      </c>
    </row>
    <row r="10" spans="1:28" s="38" customFormat="1" ht="15.75" customHeight="1">
      <c r="A10" s="31">
        <v>5</v>
      </c>
      <c r="B10" s="41" t="s">
        <v>9</v>
      </c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>
        <f aca="true" t="shared" si="1" ref="Q10:Y10">Q9/Q5%</f>
        <v>10.335415611458156</v>
      </c>
      <c r="R10" s="35">
        <f t="shared" si="1"/>
        <v>10.019765015921816</v>
      </c>
      <c r="S10" s="35">
        <f t="shared" si="1"/>
        <v>9.98559116983389</v>
      </c>
      <c r="T10" s="35">
        <f t="shared" si="1"/>
        <v>7.017324566885828</v>
      </c>
      <c r="U10" s="35">
        <f t="shared" si="1"/>
        <v>9.646052119797744</v>
      </c>
      <c r="V10" s="36">
        <f t="shared" si="1"/>
        <v>10.420513353964578</v>
      </c>
      <c r="W10" s="36">
        <f t="shared" si="1"/>
        <v>11.53806210406065</v>
      </c>
      <c r="X10" s="36">
        <f t="shared" si="1"/>
        <v>14.916839916839917</v>
      </c>
      <c r="Y10" s="35">
        <f t="shared" si="1"/>
        <v>15.700706928962907</v>
      </c>
      <c r="Z10" s="37">
        <f>Z9/Z5%</f>
        <v>14.750794512053327</v>
      </c>
      <c r="AA10" s="37">
        <f>AA9/AA5%</f>
        <v>13.02527646129542</v>
      </c>
      <c r="AB10" s="37">
        <v>6.4</v>
      </c>
    </row>
    <row r="11" spans="1:28" s="11" customFormat="1" ht="15.75" customHeight="1">
      <c r="A11" s="24">
        <v>6</v>
      </c>
      <c r="B11" s="39" t="s">
        <v>10</v>
      </c>
      <c r="C11" s="7" t="s">
        <v>15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>
        <v>252.4</v>
      </c>
      <c r="R11" s="26">
        <v>264.4</v>
      </c>
      <c r="S11" s="27">
        <v>266.9</v>
      </c>
      <c r="T11" s="27">
        <v>268</v>
      </c>
      <c r="U11" s="28">
        <v>306.6</v>
      </c>
      <c r="V11" s="28">
        <v>344.8</v>
      </c>
      <c r="W11" s="29">
        <v>308.8</v>
      </c>
      <c r="X11" s="29">
        <v>268.6</v>
      </c>
      <c r="Y11" s="29">
        <v>240.2</v>
      </c>
      <c r="Z11" s="30">
        <v>268.3</v>
      </c>
      <c r="AA11" s="30">
        <v>317.3</v>
      </c>
      <c r="AB11" s="30">
        <v>572</v>
      </c>
    </row>
    <row r="12" spans="1:28" s="38" customFormat="1" ht="15.75" customHeight="1">
      <c r="A12" s="31">
        <v>7</v>
      </c>
      <c r="B12" s="41" t="s">
        <v>10</v>
      </c>
      <c r="C12" s="33" t="s"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>
        <f aca="true" t="shared" si="2" ref="Q12:Y12">Q11/Q5%</f>
        <v>7.1022567392650116</v>
      </c>
      <c r="R12" s="35">
        <f t="shared" si="2"/>
        <v>7.258153069067749</v>
      </c>
      <c r="S12" s="35">
        <f t="shared" si="2"/>
        <v>7.256069379876573</v>
      </c>
      <c r="T12" s="35">
        <f t="shared" si="2"/>
        <v>6.699832504187396</v>
      </c>
      <c r="U12" s="35">
        <f t="shared" si="2"/>
        <v>7.950213924542981</v>
      </c>
      <c r="V12" s="36">
        <f t="shared" si="2"/>
        <v>8.966790627519309</v>
      </c>
      <c r="W12" s="36">
        <f t="shared" si="2"/>
        <v>8.017447294630804</v>
      </c>
      <c r="X12" s="36">
        <f t="shared" si="2"/>
        <v>6.980249480249482</v>
      </c>
      <c r="Y12" s="35">
        <f t="shared" si="2"/>
        <v>6.359712992136408</v>
      </c>
      <c r="Z12" s="37">
        <f>Z11/Z5%</f>
        <v>6.932279151486965</v>
      </c>
      <c r="AA12" s="37">
        <f>AA11/AA5%</f>
        <v>8.354397051079516</v>
      </c>
      <c r="AB12" s="37">
        <v>14.6</v>
      </c>
    </row>
    <row r="13" spans="1:28" s="11" customFormat="1" ht="15.75" customHeight="1">
      <c r="A13" s="24">
        <v>8</v>
      </c>
      <c r="B13" s="39" t="s">
        <v>11</v>
      </c>
      <c r="C13" s="7" t="s">
        <v>15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>
        <v>2806.9</v>
      </c>
      <c r="R13" s="26">
        <v>2895.3</v>
      </c>
      <c r="S13" s="27">
        <v>2913.1</v>
      </c>
      <c r="T13" s="27">
        <v>2900.6</v>
      </c>
      <c r="U13" s="28">
        <v>2284.7</v>
      </c>
      <c r="V13" s="28">
        <v>2271</v>
      </c>
      <c r="W13" s="29">
        <v>2350</v>
      </c>
      <c r="X13" s="29">
        <v>2480.7</v>
      </c>
      <c r="Y13" s="29">
        <v>2459</v>
      </c>
      <c r="Z13" s="30">
        <v>2495.4</v>
      </c>
      <c r="AA13" s="30">
        <v>2407</v>
      </c>
      <c r="AB13" s="30">
        <v>816</v>
      </c>
    </row>
    <row r="14" spans="1:28" s="38" customFormat="1" ht="15.75" customHeight="1">
      <c r="A14" s="31">
        <v>9</v>
      </c>
      <c r="B14" s="41" t="s">
        <v>11</v>
      </c>
      <c r="C14" s="33" t="s"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>
        <f aca="true" t="shared" si="3" ref="Q14:Y14">Q13/Q5%</f>
        <v>78.98306038606562</v>
      </c>
      <c r="R14" s="35">
        <f t="shared" si="3"/>
        <v>79.48007027561216</v>
      </c>
      <c r="S14" s="35">
        <f t="shared" si="3"/>
        <v>79.19691161677949</v>
      </c>
      <c r="T14" s="35">
        <f t="shared" si="3"/>
        <v>72.51318717032075</v>
      </c>
      <c r="U14" s="35">
        <f t="shared" si="3"/>
        <v>59.24283676909114</v>
      </c>
      <c r="V14" s="36">
        <f t="shared" si="3"/>
        <v>59.05911112266923</v>
      </c>
      <c r="W14" s="36">
        <f t="shared" si="3"/>
        <v>61.01360473569426</v>
      </c>
      <c r="X14" s="36">
        <f t="shared" si="3"/>
        <v>64.46725571725572</v>
      </c>
      <c r="Y14" s="35">
        <f t="shared" si="3"/>
        <v>65.10630411183776</v>
      </c>
      <c r="Z14" s="37">
        <f>Z13/Z5%</f>
        <v>64.47562204480272</v>
      </c>
      <c r="AA14" s="37">
        <f>AA13/AA5%</f>
        <v>63.375460768825704</v>
      </c>
      <c r="AB14" s="37">
        <v>20.9</v>
      </c>
    </row>
    <row r="15" spans="1:28" s="11" customFormat="1" ht="15.75" customHeight="1">
      <c r="A15" s="24">
        <v>10</v>
      </c>
      <c r="B15" s="39" t="s">
        <v>12</v>
      </c>
      <c r="C15" s="7" t="s">
        <v>15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42">
        <v>12.3</v>
      </c>
      <c r="R15" s="42">
        <v>20.7</v>
      </c>
      <c r="S15" s="42">
        <v>20.8</v>
      </c>
      <c r="T15" s="27">
        <v>224.7</v>
      </c>
      <c r="U15" s="28">
        <v>268.8</v>
      </c>
      <c r="V15" s="28">
        <v>212.3</v>
      </c>
      <c r="W15" s="29">
        <v>177</v>
      </c>
      <c r="X15" s="29">
        <v>108</v>
      </c>
      <c r="Y15" s="29">
        <v>83.5</v>
      </c>
      <c r="Z15" s="30">
        <v>73.1</v>
      </c>
      <c r="AA15" s="30">
        <v>62.2</v>
      </c>
      <c r="AB15" s="30">
        <v>6.3</v>
      </c>
    </row>
    <row r="16" spans="1:28" s="38" customFormat="1" ht="15.75" customHeight="1">
      <c r="A16" s="43">
        <v>11</v>
      </c>
      <c r="B16" s="41" t="s">
        <v>12</v>
      </c>
      <c r="C16" s="33" t="s"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4">
        <f aca="true" t="shared" si="4" ref="Q16:Y16">Q15/Q5%</f>
        <v>0.3461083910180652</v>
      </c>
      <c r="R16" s="44">
        <f t="shared" si="4"/>
        <v>0.5682442077522784</v>
      </c>
      <c r="S16" s="44">
        <f t="shared" si="4"/>
        <v>0.5654786178397629</v>
      </c>
      <c r="T16" s="44">
        <f t="shared" si="4"/>
        <v>5.61735956601085</v>
      </c>
      <c r="U16" s="44">
        <f t="shared" si="4"/>
        <v>6.970050563982887</v>
      </c>
      <c r="V16" s="45">
        <f t="shared" si="4"/>
        <v>5.521025667698229</v>
      </c>
      <c r="W16" s="45">
        <f t="shared" si="4"/>
        <v>4.595492782220376</v>
      </c>
      <c r="X16" s="45">
        <f t="shared" si="4"/>
        <v>2.806652806652807</v>
      </c>
      <c r="Y16" s="44">
        <f t="shared" si="4"/>
        <v>2.2108078053430065</v>
      </c>
      <c r="Z16" s="46">
        <f>Z15/Z5%</f>
        <v>1.8887424747435597</v>
      </c>
      <c r="AA16" s="46">
        <f>AA15/AA5%</f>
        <v>1.6377040547656663</v>
      </c>
      <c r="AB16" s="46">
        <v>0.2</v>
      </c>
    </row>
    <row r="17" spans="1:28" s="11" customFormat="1" ht="15.75" customHeight="1">
      <c r="A17" s="8"/>
      <c r="B17" s="47" t="s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</row>
    <row r="18" spans="1:28" s="11" customFormat="1" ht="15.75" customHeight="1">
      <c r="A18" s="8">
        <v>12</v>
      </c>
      <c r="B18" s="50" t="s">
        <v>7</v>
      </c>
      <c r="C18" s="50" t="s">
        <v>15</v>
      </c>
      <c r="D18" s="40">
        <v>54.2</v>
      </c>
      <c r="E18" s="40">
        <v>54</v>
      </c>
      <c r="F18" s="40">
        <v>45.7</v>
      </c>
      <c r="G18" s="40">
        <v>50.2</v>
      </c>
      <c r="H18" s="40">
        <v>51.4</v>
      </c>
      <c r="I18" s="40">
        <v>61.4</v>
      </c>
      <c r="J18" s="40">
        <v>63</v>
      </c>
      <c r="K18" s="40">
        <v>65.7</v>
      </c>
      <c r="L18" s="40">
        <v>75</v>
      </c>
      <c r="M18" s="40">
        <v>83.4</v>
      </c>
      <c r="N18" s="40">
        <v>89.2</v>
      </c>
      <c r="O18" s="40">
        <v>94.8</v>
      </c>
      <c r="P18" s="40">
        <v>94</v>
      </c>
      <c r="Q18" s="40">
        <v>98.4</v>
      </c>
      <c r="R18" s="26">
        <v>97.3</v>
      </c>
      <c r="S18" s="27">
        <v>101</v>
      </c>
      <c r="T18" s="27">
        <v>99</v>
      </c>
      <c r="U18" s="29">
        <v>97.7</v>
      </c>
      <c r="V18" s="28">
        <v>98.6</v>
      </c>
      <c r="W18" s="29">
        <v>90.4</v>
      </c>
      <c r="X18" s="29">
        <v>89.3</v>
      </c>
      <c r="Y18" s="29">
        <v>86.6</v>
      </c>
      <c r="Z18" s="30">
        <v>83.6</v>
      </c>
      <c r="AA18" s="30">
        <v>82</v>
      </c>
      <c r="AB18" s="30">
        <v>93.2</v>
      </c>
    </row>
    <row r="19" spans="1:28" s="11" customFormat="1" ht="15.75" customHeight="1">
      <c r="A19" s="8"/>
      <c r="B19" s="51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</row>
    <row r="20" spans="1:28" s="11" customFormat="1" ht="15.75" customHeight="1">
      <c r="A20" s="8">
        <v>13</v>
      </c>
      <c r="B20" s="50" t="s">
        <v>7</v>
      </c>
      <c r="C20" s="50" t="s">
        <v>15</v>
      </c>
      <c r="D20" s="40">
        <v>0.8</v>
      </c>
      <c r="E20" s="40">
        <v>0.7</v>
      </c>
      <c r="F20" s="40">
        <v>0.5</v>
      </c>
      <c r="G20" s="40">
        <v>0.5</v>
      </c>
      <c r="H20" s="40">
        <v>0.5</v>
      </c>
      <c r="I20" s="40">
        <v>0.4</v>
      </c>
      <c r="J20" s="40">
        <v>0.4</v>
      </c>
      <c r="K20" s="40">
        <v>0.4</v>
      </c>
      <c r="L20" s="40">
        <v>0.4</v>
      </c>
      <c r="M20" s="40">
        <v>0.3</v>
      </c>
      <c r="N20" s="40">
        <v>0.3</v>
      </c>
      <c r="O20" s="40">
        <v>0.3</v>
      </c>
      <c r="P20" s="40">
        <v>0.3</v>
      </c>
      <c r="Q20" s="26">
        <v>0.2</v>
      </c>
      <c r="R20" s="26">
        <v>0.2</v>
      </c>
      <c r="S20" s="27">
        <v>0.3</v>
      </c>
      <c r="T20" s="27">
        <v>0.2</v>
      </c>
      <c r="U20" s="29">
        <v>0.2</v>
      </c>
      <c r="V20" s="54">
        <v>0.2</v>
      </c>
      <c r="W20" s="29">
        <v>0.2</v>
      </c>
      <c r="X20" s="29">
        <v>0.2</v>
      </c>
      <c r="Y20" s="29">
        <v>0.2</v>
      </c>
      <c r="Z20" s="55">
        <v>0.2</v>
      </c>
      <c r="AA20" s="55">
        <v>0.2</v>
      </c>
      <c r="AB20" s="55">
        <v>0.2</v>
      </c>
    </row>
    <row r="21" spans="1:28" s="11" customFormat="1" ht="15.75" customHeight="1">
      <c r="A21" s="8"/>
      <c r="B21" s="51" t="s">
        <v>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</row>
    <row r="22" spans="1:28" s="11" customFormat="1" ht="15.75" customHeight="1">
      <c r="A22" s="8">
        <v>14</v>
      </c>
      <c r="B22" s="50" t="s">
        <v>7</v>
      </c>
      <c r="C22" s="50" t="s">
        <v>15</v>
      </c>
      <c r="D22" s="40" t="s">
        <v>1</v>
      </c>
      <c r="E22" s="40">
        <v>318.8</v>
      </c>
      <c r="F22" s="40">
        <v>197</v>
      </c>
      <c r="G22" s="40">
        <v>204.6</v>
      </c>
      <c r="H22" s="40">
        <v>214.2</v>
      </c>
      <c r="I22" s="40">
        <v>223.1</v>
      </c>
      <c r="J22" s="40">
        <v>224.9</v>
      </c>
      <c r="K22" s="40">
        <v>281.5</v>
      </c>
      <c r="L22" s="40">
        <v>311.8</v>
      </c>
      <c r="M22" s="40">
        <v>359.2</v>
      </c>
      <c r="N22" s="40">
        <v>414.3</v>
      </c>
      <c r="O22" s="40">
        <v>410.8</v>
      </c>
      <c r="P22" s="40">
        <v>397.6</v>
      </c>
      <c r="Q22" s="26">
        <v>414</v>
      </c>
      <c r="R22" s="26">
        <v>428.9</v>
      </c>
      <c r="S22" s="27">
        <v>450.2</v>
      </c>
      <c r="T22" s="27">
        <v>434.7</v>
      </c>
      <c r="U22" s="29">
        <v>443.2</v>
      </c>
      <c r="V22" s="28">
        <v>439.167</v>
      </c>
      <c r="W22" s="29">
        <v>440.6</v>
      </c>
      <c r="X22" s="29">
        <v>404.8</v>
      </c>
      <c r="Y22" s="29">
        <v>461.8</v>
      </c>
      <c r="Z22" s="30">
        <v>479.6</v>
      </c>
      <c r="AA22" s="30">
        <v>506.5</v>
      </c>
      <c r="AB22" s="30">
        <v>446.5</v>
      </c>
    </row>
    <row r="25" spans="16:27" ht="14.25"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</sheetData>
  <sheetProtection/>
  <mergeCells count="7">
    <mergeCell ref="B21:AB21"/>
    <mergeCell ref="B6:AB6"/>
    <mergeCell ref="A1:AB1"/>
    <mergeCell ref="A2:Z2"/>
    <mergeCell ref="B4:AB4"/>
    <mergeCell ref="B17:AB17"/>
    <mergeCell ref="B19:AB19"/>
  </mergeCells>
  <printOptions/>
  <pageMargins left="0.2362204724409449" right="0.2362204724409449" top="0.7480314960629921" bottom="0.7480314960629921" header="0.31496062992125984" footer="0.31496062992125984"/>
  <pageSetup fitToHeight="5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6.00390625" style="0" customWidth="1"/>
    <col min="2" max="2" width="69.28125" style="0" customWidth="1"/>
  </cols>
  <sheetData>
    <row r="1" spans="1:2" ht="15">
      <c r="A1" s="57" t="s">
        <v>16</v>
      </c>
      <c r="B1" s="6" t="s">
        <v>17</v>
      </c>
    </row>
    <row r="2" spans="1:2" ht="86.25">
      <c r="A2" s="57" t="s">
        <v>18</v>
      </c>
      <c r="B2" s="58" t="s">
        <v>19</v>
      </c>
    </row>
    <row r="3" spans="1:2" ht="57.75">
      <c r="A3" s="57" t="s">
        <v>20</v>
      </c>
      <c r="B3" s="59" t="s">
        <v>21</v>
      </c>
    </row>
    <row r="4" spans="1:2" ht="15">
      <c r="A4" s="57" t="s">
        <v>22</v>
      </c>
      <c r="B4" s="6" t="s">
        <v>23</v>
      </c>
    </row>
    <row r="5" spans="1:2" ht="114.75">
      <c r="A5" s="57" t="s">
        <v>24</v>
      </c>
      <c r="B5" s="59" t="s">
        <v>25</v>
      </c>
    </row>
    <row r="6" spans="1:2" ht="15">
      <c r="A6" s="57" t="s">
        <v>26</v>
      </c>
      <c r="B6" s="6" t="s">
        <v>27</v>
      </c>
    </row>
    <row r="7" spans="1:2" ht="72">
      <c r="A7" s="57" t="s">
        <v>28</v>
      </c>
      <c r="B7" s="59" t="s">
        <v>29</v>
      </c>
    </row>
    <row r="8" spans="1:2" ht="15">
      <c r="A8" s="57" t="s">
        <v>30</v>
      </c>
      <c r="B8" s="59" t="s">
        <v>1</v>
      </c>
    </row>
    <row r="9" spans="1:2" ht="28.5">
      <c r="A9" s="57" t="s">
        <v>31</v>
      </c>
      <c r="B9" s="59" t="s">
        <v>1</v>
      </c>
    </row>
    <row r="10" spans="1:2" ht="15">
      <c r="A10" s="60" t="s">
        <v>32</v>
      </c>
      <c r="B10" s="61" t="s">
        <v>1</v>
      </c>
    </row>
    <row r="11" spans="1:2" ht="15">
      <c r="A11" s="62"/>
      <c r="B11" s="63"/>
    </row>
    <row r="12" spans="1:2" ht="15">
      <c r="A12" s="62"/>
      <c r="B12" s="64"/>
    </row>
    <row r="13" spans="1:2" ht="15">
      <c r="A13" s="57" t="s">
        <v>33</v>
      </c>
      <c r="B13" s="65" t="s">
        <v>34</v>
      </c>
    </row>
    <row r="14" spans="1:2" ht="15">
      <c r="A14" s="57" t="s">
        <v>35</v>
      </c>
      <c r="B14" s="6" t="s">
        <v>36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2023-11-09T11:40:42Z</cp:lastPrinted>
  <dcterms:created xsi:type="dcterms:W3CDTF">2011-05-01T09:55:58Z</dcterms:created>
  <dcterms:modified xsi:type="dcterms:W3CDTF">2023-11-29T10:45:28Z</dcterms:modified>
  <cp:category/>
  <cp:version/>
  <cp:contentType/>
  <cp:contentStatus/>
</cp:coreProperties>
</file>